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Лист1!$A$4:$P$22</definedName>
  </definedNames>
  <calcPr calcId="144525" refMode="R1C1"/>
</workbook>
</file>

<file path=xl/calcChain.xml><?xml version="1.0" encoding="utf-8"?>
<calcChain xmlns="http://schemas.openxmlformats.org/spreadsheetml/2006/main">
  <c r="J5" i="1" l="1"/>
  <c r="J9" i="1"/>
  <c r="I24" i="1"/>
  <c r="H24" i="1"/>
  <c r="G24" i="1"/>
  <c r="F24" i="1"/>
  <c r="E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24" i="1" l="1"/>
</calcChain>
</file>

<file path=xl/sharedStrings.xml><?xml version="1.0" encoding="utf-8"?>
<sst xmlns="http://schemas.openxmlformats.org/spreadsheetml/2006/main" count="144" uniqueCount="101">
  <si>
    <t>№ пп</t>
  </si>
  <si>
    <t>Код органи-зации</t>
  </si>
  <si>
    <t>Наименование образовательной организации</t>
  </si>
  <si>
    <t>Уровень образо-вания</t>
  </si>
  <si>
    <t>Суммарный балл по показателям в рамках критерия независимой оценки</t>
  </si>
  <si>
    <t>Итоговый балл</t>
  </si>
  <si>
    <t>Замечания организации-оператора</t>
  </si>
  <si>
    <t>Рекомендуется предусмотреть в Плане деятельности организации по устранению недостатков, выявленных в ходе проведения независимой оценки</t>
  </si>
  <si>
    <t>Открытость и доступность информации об организациях, осуществляю-щих образовательную деятельность (К1)</t>
  </si>
  <si>
    <t>Комфортность условий, в которых осуществ-ляется образова-тельная деятельность (К2)</t>
  </si>
  <si>
    <t>Доступность услуг для инвалидов (К3)</t>
  </si>
  <si>
    <t>Доброжела-тельность, вежливость работников (К4)</t>
  </si>
  <si>
    <t>Удовлетво-ренность условиями ведения образова-тельной деятельности организаций (К5)</t>
  </si>
  <si>
    <t>ОО</t>
  </si>
  <si>
    <t>1. Обеспечение в  организации условий доступности для инвалидов, позволяющих получать образовательные услуги наравне с другими, в том числе оснащение помещений образовательной организации с целью обеспечения доступности образовательной деятельности для инвалидов.
2.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</si>
  <si>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Обеспечение в  организации условий доступности для инвалидов, позволяющих получать образовательные услуги наравне с другими, в том числе оснащение помещений образовательной организации с целью обеспечения доступности образовательной деятельности для инвалидов.</t>
  </si>
  <si>
    <t>муниципальное казенное общеобразовательное учреждение "Общеобразовательная школа-интернат психолого-педагогической поддержки", Мариинский муниципальный район</t>
  </si>
  <si>
    <t>1. Недостаточное оборудование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В частности, отсутствуют сменные кресла-коляски, выделенные стоянки для автотранспортных средств инвалидов.
2.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В частности,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услуг.</t>
  </si>
  <si>
    <t>1. Оснащение территории и помещений образовательной организации с целью обеспечения доступности образовательной деятельности для инвалидов.
2. Размещение недостающей информации о деятельности образовательной организации на информационных стендах в помещении организации.</t>
  </si>
  <si>
    <r>
      <t>1.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</t>
    </r>
    <r>
      <rPr>
        <sz val="9"/>
        <color rgb="FF6AA84F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2. Информация, установленная нормативно-правовыми актами размещена на стенде в помещении образовательной организации представлена не полностью.  </t>
    </r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</si>
  <si>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</si>
  <si>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 xml:space="preserve"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</si>
  <si>
    <t>муниципальное бюджетное общеобразовательное учреждение "Калининская основная общеобразовательная школа", Мариинский муниципальный район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</si>
  <si>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  
2. Недостаточное оборудование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В частности, отсутствие оборудованных входных групп пандусами (подъемными платформами), сменных кресел-колясок, специально оборудованных санитарно-гигиенических помещений в организации социальной сферы.</t>
  </si>
  <si>
    <t>муниципальное бюджетное общеобразовательное учреждение "Средняя общеобразовательная школа №6", Мариинский муниципальный район</t>
  </si>
  <si>
    <t xml:space="preserve">1. Потребители образовательных услуг недостаточно удовлетворены доброжелательностью и вежливостью работников организации.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</si>
  <si>
    <t>1. Выявление причин неудовлетворенности доброжелательностью и вежливостью работников образовательной организации.
2. Оснащение территории и помещений образовательной организации с целью обеспечения доступности образовательной деятельности для инвалидов.</t>
  </si>
  <si>
    <t>муниципальное бюджетное общеобразовательное учреждение "Красноорловская средняя общеобразовательная школа", Мариинский муниципальный район</t>
  </si>
  <si>
    <t>муниципальное бюджетное общеобразовательное учреждение "2-Пристанская основная общеобразовательная школа", Мариинский муниципальный район</t>
  </si>
  <si>
    <t xml:space="preserve"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
2. Оснащение территории и помещений образовательной организации с целью обеспечения доступности образовательной деятельности для инвалидов
</t>
  </si>
  <si>
    <t xml:space="preserve">1.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входные группы не оборудованы пандусами (подъемными платформами); отсутствие выделенных стоянок автотранспортных средств инвалидов и др.
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</si>
  <si>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
2. 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</si>
  <si>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>1. 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</si>
  <si>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>муниципальное бюджетное общеобразовательное учреждение "Основная общеобразовательная школа №3", Мариинский муниципальный район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</si>
  <si>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
2.Оснащение территории и помещений образовательной организации с целью обеспечения доступности образовательной деятельности для инвалидов</t>
  </si>
  <si>
    <t>муниципальное бюджетное общеобразовательное учреждение "Основная общеобразовательная школа №12", Мариинский муниципальный район</t>
  </si>
  <si>
    <t>муниципальное казенное общеобразовательное учреждение "Пихтовская основная общеобразовательная школа", Мариинский муниципальный район</t>
  </si>
  <si>
    <t>муниципальное бюджетное общеобразовательное учреждение "Тюменевская основная общеобразовательная школа", Мариинский муниципальный район</t>
  </si>
  <si>
    <t>муниципальное казенное общеобразовательное учреждение "Таежно-Михайловская основная общеобразовательная школа", Мариинский муниципальный район</t>
  </si>
  <si>
    <t xml:space="preserve"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 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</si>
  <si>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 
3. Выявление причин неудовлетворенности и обеспечение удобства условий осуществления образовательной деятельности.</t>
  </si>
  <si>
    <t>муниципальное казенное общеобразовательное учреждение "Малопесчанская основная общеобразовательная школа", Мариинский муниципальный район</t>
  </si>
  <si>
    <t>1. Недостаточное оборудование территории, прилегающей к зданиям организации и помещений для обеспечения доступности для инвалидов и обеспечение в организации условий доступности, позволяющих инвалидам получать образовательные услуги наравне с другими. В частности, отсутствие выделенных стоянок автотранспортных средств инвалидов, специально оборудованных санитарно-гигиенических помещений и др.
2.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представлена не полностью.</t>
  </si>
  <si>
    <t>муниципальное автономное нетиповое общеобразовательное учреждение "Гимназия №2", Мариинский муниципальный район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</si>
  <si>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официальном сайте отсутствует информация о дистанционных способах обратной связи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с другими.
В частности, отсутствие выделенных стоянок для автотранспортных средств инвалидов, сменных кресел-колясок и др.</t>
  </si>
  <si>
    <t>муниципальное бюджетное общеобразовательное учреждение "Средняя общеобразовательная школа №1 имени Героя Советского Союза Григория Васильевича Баламуткина", Мариинский муниципальный район</t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</si>
  <si>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 
3. Контроль за обеспечением доброжелательности и вежливости работников организации.</t>
  </si>
  <si>
    <t>муниципальное бюджетное общеобразовательное учреждение "Средняя общеобразовательная школа №7", Мариинский муниципальный район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</si>
  <si>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информационных стендах отсутствует информация о структуре и об органах управления образовательной организации, локальных нормативных актках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</si>
  <si>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муниципальное бюджетное общеобразовательное учреждение "Благовещенская основная общеобразовательная школа", Мариинский муниципальный район</t>
  </si>
  <si>
    <t>1.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
2. Потребители образовательных услуг недостаточно удовлетворены доброжелательностью и вежливостью работников организации.
3. Потребители  образовательных услуг недостаточно удовлетворены условиями осуществления образовательной деятельности организацией.</t>
  </si>
  <si>
    <t>муниципальное бюджетное общеобразовательное учреждение "Сусловская средняя общеобразовательная школа", Мариинский муниципальный район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</si>
  <si>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официальном сайте образовательной организации не в полном объеме представлена информация о деятельности организации, дистанционных способах обратной связи и взаимодействия с получателями услуг и их функционирование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</si>
  <si>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муниципальное казенное общеобразовательное учреждение "Лебяжинская основная общеобразовательная школа", Мариинский муниципальный район</t>
  </si>
  <si>
    <t>1. 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на информационных стендах отсутствует информация о порядке оказания платных образовательных услуг, наименований образовательных программ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специально оборудованных санитарно-гигиенических помещений в организации социальной сферы, выделенных стоянок для автотранспортных средств инвалидов и др.</t>
  </si>
  <si>
    <t>муниципальное бюджетное общеобразовательное учреждение "Первомайская основная общеобразовательная школа", Мариинский муниципальный район</t>
  </si>
  <si>
    <t>1. Недостаточная комфортность условий в которых осуществляется образовательная деятельность, в частности потребители образовательных услуг недостаточно удовлетворены условиями осуществления образовательной деятельности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с другими. 
В частности, отсутствие выделенных стоянок для автотранспортных средств инвалидов, сменных кресел-колясок и др.
3. Потребители образовательных услуг недостаточно удовлетворены доброжелательностью и вежливостью работников организации.
4. Потребители  образовательных услуг недостаточно удовлетворены условиями осуществления образовательной деятельности организацией.</t>
  </si>
  <si>
    <t>1. Оснащение территории и помещений образовательной организации с целью обеспечения доступности образовательной деятельности для инвалидов.
2. Выявление причин неудовлетворенности и обеспечение удобства условий осуществления образовательной деятельности.
3. Обеспечение в организации комфортных условий для осуществления образовательной деятельности.
4. Выявление причин неудовлетворенности и усиление контроля за обеспечением доброжелательности и вежливости работников организации.</t>
  </si>
  <si>
    <t>Средние значения показателей</t>
  </si>
  <si>
    <t>МАНОУ "Гимназия №2"</t>
  </si>
  <si>
    <t>муниципальное автономное нетиповое общеобразовательное учреждение "Гимназия №2"</t>
  </si>
  <si>
    <t>МР Мариинский</t>
  </si>
  <si>
    <t>МКОУ "Малопесчанская ООШ"</t>
  </si>
  <si>
    <t>муниципальное казенное общеобразовательное учреждение "Малопесчанская основная общеобразовательная школа"</t>
  </si>
  <si>
    <t>МБОУ "Благовещенская ООШ"</t>
  </si>
  <si>
    <t>муниципальное бюджетное общеобразовательное учреждение "Благовещенская основная общеобразовательная школа"</t>
  </si>
  <si>
    <t>МБОУ "Калининская ООШ"</t>
  </si>
  <si>
    <t>муниципальное бюджетное общеобразовательное учреждение "Калининская основная общеобразовательная школа"</t>
  </si>
  <si>
    <t>МБОУ "Красноорловская СОШ"</t>
  </si>
  <si>
    <t>муниципальное бюджетное общеобразовательное учреждение "Красноорловская средняя общеобразовательная школа"</t>
  </si>
  <si>
    <t>МКОУ "Лебяжинская ООШ"</t>
  </si>
  <si>
    <t>муниципальное казенное общеобразовательное учреждение "Лебяжинская основная общеобразовательная школа"</t>
  </si>
  <si>
    <t>МБОУ "Первомайская ООШ"</t>
  </si>
  <si>
    <t>муниципальное бюджетное общеобразовательное учреждение "Первомайская основная общеобразовательная школа"</t>
  </si>
  <si>
    <t>МБОУ "2-Пристанская ООШ"</t>
  </si>
  <si>
    <t>муниципальное бюджетное общеобразовательное учреждение "2-Пристанская основная общеобразовательная школа"</t>
  </si>
  <si>
    <t>МБОУ "Сусловская СОШ"</t>
  </si>
  <si>
    <t>муниципальное бюджетное общеобразовательное учреждение "Сусловская средняя общеобразовательная школа"</t>
  </si>
  <si>
    <t>МКОУ "Таежно-Михайловская ООШ"</t>
  </si>
  <si>
    <t>муниципальное казенное общеобразовательное учреждение "Таежно-Михайловская основная общеобразовательная школа"</t>
  </si>
  <si>
    <t>МБОУ "Тюменевская ООШ"</t>
  </si>
  <si>
    <t>Муниципальное бюджетное общеобразовательное учреждение "Тюменевская основная общеобразовательная школа"</t>
  </si>
  <si>
    <t>МКОУ "Пихтовская оош"</t>
  </si>
  <si>
    <t>муниципальное казенное общеобразовательное учреждение "Пихтовская основная общеобразовательная школа"</t>
  </si>
  <si>
    <t>МБОУ "СОШ №7"</t>
  </si>
  <si>
    <t>муниципальное бюджетное общеобразовательное учреждение "Средняя общеобразовательная школа №7"</t>
  </si>
  <si>
    <t>МБОУ "СОШ №6"</t>
  </si>
  <si>
    <t>муниципальное бюджетное общеобразовательное учреждение "Средняя общеобразовательная школа №6"</t>
  </si>
  <si>
    <t>МБОУ "СОШ №1 имени Героя Советского Союза Г.В. Баламуткина"</t>
  </si>
  <si>
    <t>муниципальное бюджетное общеобразовательное учреждение "Средняя общеобразовательная школа №1 имени Героя Советского Союза Григория Васильевича Баламуткина"</t>
  </si>
  <si>
    <t>МБОУ "ООШ №3"</t>
  </si>
  <si>
    <t>муниципальное бюджетное общеобразовательное учреждение "Основная общеобразовательная школа №3"</t>
  </si>
  <si>
    <t>МБОУ "ООШ №12"</t>
  </si>
  <si>
    <t>муниципальное бюджетное общеобразовательное учреждение "Основная общеобразовательная школа №12"</t>
  </si>
  <si>
    <t>МКОУ "Общеобразовательная школа-интернат психолого-педагогической поддержки"</t>
  </si>
  <si>
    <t>муниципальное казенное общеобразовательное учреждение "Общеобразовательная школа-интернат психолого-педагогической поддержки"</t>
  </si>
  <si>
    <t>Полн. наименование</t>
  </si>
  <si>
    <t>Кратк. наименование</t>
  </si>
  <si>
    <t>Территория</t>
  </si>
  <si>
    <t>№</t>
  </si>
  <si>
    <t xml:space="preserve">1. Информация, установленная нормативно-правовыми актами размещена на стенде в помещении образовательной организации и на официальном             сайте организации в информационно-коммуникационной сети Интернет частично.       
В частности, информация о локальных нормативных актах, платных образовательных услугах представлена не в полном объеме и др.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частности, отсутствие возможности дублирования для инвалидов по слуху и зрению звуковой и зрительной информации и др.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</si>
</sst>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sz val="9"/>
      <color rgb="FF000000"/>
      <name val="Times New Roman"/>
    </font>
    <font>
      <sz val="9"/>
      <color theme="1"/>
      <name val="Times New Roman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6AA84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/>
    <xf numFmtId="0" fontId="0" fillId="0" borderId="0" xfId="0" applyFont="1" applyAlignment="1"/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2" fontId="3" fillId="0" borderId="0" xfId="0" applyNumberFormat="1" applyFont="1" applyAlignment="1"/>
    <xf numFmtId="2" fontId="3" fillId="4" borderId="0" xfId="0" applyNumberFormat="1" applyFont="1" applyFill="1" applyAlignment="1"/>
    <xf numFmtId="0" fontId="4" fillId="4" borderId="0" xfId="0" applyFont="1" applyFill="1" applyAlignment="1">
      <alignment vertical="top"/>
    </xf>
    <xf numFmtId="0" fontId="3" fillId="4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4" xfId="0" applyFont="1" applyFill="1" applyBorder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86" zoomScaleNormal="86" workbookViewId="0">
      <pane ySplit="4" topLeftCell="A14" activePane="bottomLeft" state="frozen"/>
      <selection pane="bottomLeft" activeCell="L17" sqref="L17"/>
    </sheetView>
  </sheetViews>
  <sheetFormatPr defaultRowHeight="15" x14ac:dyDescent="0.25"/>
  <cols>
    <col min="1" max="2" width="6.85546875" customWidth="1"/>
    <col min="3" max="3" width="32.85546875" customWidth="1"/>
    <col min="5" max="9" width="15.28515625" customWidth="1"/>
    <col min="11" max="11" width="9.140625" customWidth="1"/>
    <col min="12" max="12" width="16.5703125" customWidth="1"/>
    <col min="13" max="13" width="9.140625" style="27"/>
    <col min="14" max="14" width="26.42578125" customWidth="1"/>
    <col min="15" max="15" width="9" customWidth="1"/>
    <col min="16" max="16" width="22.28515625" bestFit="1" customWidth="1"/>
    <col min="18" max="18" width="28.140625" style="29" customWidth="1"/>
    <col min="19" max="19" width="42.28515625" style="29" customWidth="1"/>
    <col min="20" max="20" width="36.5703125" style="29" customWidth="1"/>
  </cols>
  <sheetData>
    <row r="1" spans="1:26" s="2" customFormat="1" x14ac:dyDescent="0.25">
      <c r="A1" s="30" t="s">
        <v>0</v>
      </c>
      <c r="B1" s="30" t="s">
        <v>1</v>
      </c>
      <c r="C1" s="30" t="s">
        <v>2</v>
      </c>
      <c r="D1" s="30" t="s">
        <v>3</v>
      </c>
      <c r="E1" s="38" t="s">
        <v>4</v>
      </c>
      <c r="F1" s="39"/>
      <c r="G1" s="39"/>
      <c r="H1" s="39"/>
      <c r="I1" s="40"/>
      <c r="J1" s="30" t="s">
        <v>5</v>
      </c>
      <c r="K1" s="30" t="s">
        <v>6</v>
      </c>
      <c r="L1" s="30" t="s">
        <v>7</v>
      </c>
      <c r="M1" s="27"/>
      <c r="N1" s="1"/>
      <c r="O1" s="1"/>
      <c r="P1" s="1"/>
      <c r="Q1" s="1"/>
      <c r="R1" s="28"/>
      <c r="S1" s="28"/>
      <c r="T1" s="28"/>
      <c r="U1" s="1"/>
      <c r="V1" s="1"/>
      <c r="W1" s="1"/>
      <c r="X1" s="1"/>
      <c r="Y1" s="1"/>
      <c r="Z1" s="1"/>
    </row>
    <row r="2" spans="1:26" s="2" customFormat="1" ht="121.5" customHeight="1" x14ac:dyDescent="0.25">
      <c r="A2" s="31"/>
      <c r="B2" s="31"/>
      <c r="C2" s="31"/>
      <c r="D2" s="31"/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1"/>
      <c r="K2" s="31"/>
      <c r="L2" s="31"/>
      <c r="M2" s="27"/>
      <c r="N2" s="1"/>
      <c r="O2" s="1"/>
      <c r="P2" s="1"/>
      <c r="Q2" s="1"/>
      <c r="R2" s="28"/>
      <c r="S2" s="28"/>
      <c r="T2" s="28"/>
      <c r="U2" s="1"/>
      <c r="V2" s="1"/>
      <c r="W2" s="1"/>
      <c r="X2" s="1"/>
      <c r="Y2" s="1"/>
      <c r="Z2" s="1"/>
    </row>
    <row r="3" spans="1:26" s="2" customFormat="1" hidden="1" x14ac:dyDescent="0.25">
      <c r="A3" s="4"/>
      <c r="B3" s="4"/>
      <c r="C3" s="5"/>
      <c r="D3" s="5"/>
      <c r="E3" s="6"/>
      <c r="F3" s="6"/>
      <c r="G3" s="6"/>
      <c r="H3" s="6"/>
      <c r="I3" s="6"/>
      <c r="J3" s="7"/>
      <c r="K3" s="8"/>
      <c r="L3" s="9"/>
      <c r="M3" s="27"/>
      <c r="N3" s="1"/>
      <c r="O3" s="1"/>
      <c r="P3" s="1"/>
      <c r="Q3" s="1"/>
      <c r="R3" s="28"/>
      <c r="S3" s="28"/>
      <c r="T3" s="28"/>
      <c r="U3" s="1"/>
      <c r="V3" s="1"/>
      <c r="W3" s="1"/>
      <c r="X3" s="1"/>
      <c r="Y3" s="1"/>
      <c r="Z3" s="1"/>
    </row>
    <row r="4" spans="1:26" s="2" customFormat="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27" t="s">
        <v>99</v>
      </c>
      <c r="N4" s="1" t="s">
        <v>97</v>
      </c>
      <c r="O4" s="1" t="s">
        <v>96</v>
      </c>
      <c r="P4" s="1" t="s">
        <v>98</v>
      </c>
      <c r="Q4" s="1"/>
      <c r="R4" s="28"/>
      <c r="S4" s="28"/>
      <c r="T4" s="28"/>
      <c r="U4" s="1"/>
      <c r="V4" s="1"/>
      <c r="W4" s="1"/>
      <c r="X4" s="1"/>
      <c r="Y4" s="1"/>
      <c r="Z4" s="1"/>
    </row>
    <row r="5" spans="1:26" s="2" customFormat="1" ht="84" customHeight="1" x14ac:dyDescent="0.25">
      <c r="A5" s="10">
        <v>52</v>
      </c>
      <c r="B5" s="10">
        <v>516</v>
      </c>
      <c r="C5" s="18" t="s">
        <v>16</v>
      </c>
      <c r="D5" s="10" t="s">
        <v>13</v>
      </c>
      <c r="E5" s="19">
        <v>82.14</v>
      </c>
      <c r="F5" s="19">
        <v>99.77</v>
      </c>
      <c r="G5" s="19">
        <v>86.93</v>
      </c>
      <c r="H5" s="19">
        <v>98.71</v>
      </c>
      <c r="I5" s="19">
        <v>98.37</v>
      </c>
      <c r="J5" s="20">
        <f t="shared" ref="J5:J22" si="0">(E5+F5+G5+H5+I5)/5</f>
        <v>93.183999999999997</v>
      </c>
      <c r="K5" s="21" t="s">
        <v>17</v>
      </c>
      <c r="L5" s="22" t="s">
        <v>14</v>
      </c>
      <c r="M5" s="27">
        <v>516</v>
      </c>
      <c r="N5" s="25" t="s">
        <v>94</v>
      </c>
      <c r="O5" s="25" t="s">
        <v>95</v>
      </c>
      <c r="P5" s="25" t="s">
        <v>61</v>
      </c>
      <c r="Q5" s="1"/>
      <c r="R5" s="28"/>
      <c r="S5" s="28"/>
      <c r="T5" s="28"/>
      <c r="U5" s="1"/>
      <c r="V5" s="1"/>
      <c r="W5" s="1"/>
      <c r="X5" s="1"/>
      <c r="Y5" s="1"/>
      <c r="Z5" s="1"/>
    </row>
    <row r="6" spans="1:26" s="2" customFormat="1" ht="84" customHeight="1" x14ac:dyDescent="0.25">
      <c r="A6" s="10">
        <v>120</v>
      </c>
      <c r="B6" s="10">
        <v>155</v>
      </c>
      <c r="C6" s="18" t="s">
        <v>22</v>
      </c>
      <c r="D6" s="10" t="s">
        <v>13</v>
      </c>
      <c r="E6" s="19">
        <v>91.57</v>
      </c>
      <c r="F6" s="19">
        <v>97.92</v>
      </c>
      <c r="G6" s="19">
        <v>76.17</v>
      </c>
      <c r="H6" s="19">
        <v>93.17</v>
      </c>
      <c r="I6" s="19">
        <v>93.19</v>
      </c>
      <c r="J6" s="20">
        <f t="shared" si="0"/>
        <v>90.404000000000011</v>
      </c>
      <c r="K6" s="21" t="s">
        <v>23</v>
      </c>
      <c r="L6" s="22" t="s">
        <v>15</v>
      </c>
      <c r="M6" s="27">
        <v>155</v>
      </c>
      <c r="N6" s="25" t="s">
        <v>66</v>
      </c>
      <c r="O6" s="25" t="s">
        <v>67</v>
      </c>
      <c r="P6" s="25" t="s">
        <v>61</v>
      </c>
      <c r="Q6" s="1"/>
      <c r="R6" s="28"/>
      <c r="S6" s="28"/>
      <c r="T6" s="28"/>
      <c r="U6" s="1"/>
      <c r="V6" s="1"/>
      <c r="W6" s="1"/>
      <c r="X6" s="1"/>
      <c r="Y6" s="1"/>
      <c r="Z6" s="1"/>
    </row>
    <row r="7" spans="1:26" s="2" customFormat="1" ht="84" customHeight="1" x14ac:dyDescent="0.25">
      <c r="A7" s="10">
        <v>142</v>
      </c>
      <c r="B7" s="10">
        <v>513</v>
      </c>
      <c r="C7" s="18" t="s">
        <v>24</v>
      </c>
      <c r="D7" s="10" t="s">
        <v>13</v>
      </c>
      <c r="E7" s="19">
        <v>96.09</v>
      </c>
      <c r="F7" s="19">
        <v>98.74</v>
      </c>
      <c r="G7" s="19">
        <v>64.08</v>
      </c>
      <c r="H7" s="19">
        <v>93.71</v>
      </c>
      <c r="I7" s="19">
        <v>95.74</v>
      </c>
      <c r="J7" s="20">
        <f t="shared" si="0"/>
        <v>89.671999999999997</v>
      </c>
      <c r="K7" s="21" t="s">
        <v>25</v>
      </c>
      <c r="L7" s="22" t="s">
        <v>26</v>
      </c>
      <c r="M7" s="27">
        <v>513</v>
      </c>
      <c r="N7" s="25" t="s">
        <v>86</v>
      </c>
      <c r="O7" s="25" t="s">
        <v>87</v>
      </c>
      <c r="P7" s="25" t="s">
        <v>61</v>
      </c>
      <c r="Q7" s="1"/>
      <c r="R7" s="28"/>
      <c r="S7" s="28"/>
      <c r="T7" s="28"/>
      <c r="U7" s="1"/>
      <c r="V7" s="1"/>
      <c r="W7" s="1"/>
      <c r="X7" s="1"/>
      <c r="Y7" s="1"/>
      <c r="Z7" s="1"/>
    </row>
    <row r="8" spans="1:26" s="2" customFormat="1" ht="84" customHeight="1" x14ac:dyDescent="0.25">
      <c r="A8" s="10">
        <v>143</v>
      </c>
      <c r="B8" s="10">
        <v>156</v>
      </c>
      <c r="C8" s="18" t="s">
        <v>27</v>
      </c>
      <c r="D8" s="10" t="s">
        <v>13</v>
      </c>
      <c r="E8" s="19">
        <v>94.85</v>
      </c>
      <c r="F8" s="19">
        <v>95.92</v>
      </c>
      <c r="G8" s="19">
        <v>61.18</v>
      </c>
      <c r="H8" s="19">
        <v>96.73</v>
      </c>
      <c r="I8" s="24">
        <v>99.39</v>
      </c>
      <c r="J8" s="20">
        <f t="shared" si="0"/>
        <v>89.614000000000004</v>
      </c>
      <c r="K8" s="21" t="s">
        <v>19</v>
      </c>
      <c r="L8" s="22" t="s">
        <v>18</v>
      </c>
      <c r="M8" s="27">
        <v>156</v>
      </c>
      <c r="N8" s="25" t="s">
        <v>68</v>
      </c>
      <c r="O8" s="25" t="s">
        <v>69</v>
      </c>
      <c r="P8" s="25" t="s">
        <v>61</v>
      </c>
      <c r="Q8" s="1"/>
      <c r="R8" s="28"/>
      <c r="S8" s="28"/>
      <c r="T8" s="28"/>
      <c r="U8" s="1"/>
      <c r="V8" s="1"/>
      <c r="W8" s="1"/>
      <c r="X8" s="1"/>
      <c r="Y8" s="1"/>
      <c r="Z8" s="1"/>
    </row>
    <row r="9" spans="1:26" s="2" customFormat="1" ht="84" customHeight="1" x14ac:dyDescent="0.25">
      <c r="A9" s="10">
        <v>176</v>
      </c>
      <c r="B9" s="10">
        <v>164</v>
      </c>
      <c r="C9" s="18" t="s">
        <v>28</v>
      </c>
      <c r="D9" s="10" t="s">
        <v>13</v>
      </c>
      <c r="E9" s="19">
        <v>83.25</v>
      </c>
      <c r="F9" s="19">
        <v>97</v>
      </c>
      <c r="G9" s="19">
        <v>69.14</v>
      </c>
      <c r="H9" s="19">
        <v>97.59</v>
      </c>
      <c r="I9" s="19">
        <v>96.1</v>
      </c>
      <c r="J9" s="20">
        <f t="shared" si="0"/>
        <v>88.616000000000014</v>
      </c>
      <c r="K9" s="21" t="s">
        <v>21</v>
      </c>
      <c r="L9" s="22" t="s">
        <v>20</v>
      </c>
      <c r="M9" s="27">
        <v>164</v>
      </c>
      <c r="N9" s="25" t="s">
        <v>74</v>
      </c>
      <c r="O9" s="25" t="s">
        <v>75</v>
      </c>
      <c r="P9" s="25" t="s">
        <v>61</v>
      </c>
      <c r="Q9" s="1"/>
      <c r="R9" s="28"/>
      <c r="S9" s="28"/>
      <c r="T9" s="28"/>
      <c r="U9" s="1"/>
      <c r="V9" s="1"/>
      <c r="W9" s="1"/>
      <c r="X9" s="1"/>
      <c r="Y9" s="1"/>
      <c r="Z9" s="1"/>
    </row>
    <row r="10" spans="1:26" s="2" customFormat="1" ht="84" customHeight="1" x14ac:dyDescent="0.25">
      <c r="A10" s="10">
        <v>216</v>
      </c>
      <c r="B10" s="10">
        <v>512</v>
      </c>
      <c r="C10" s="18" t="s">
        <v>33</v>
      </c>
      <c r="D10" s="10" t="s">
        <v>13</v>
      </c>
      <c r="E10" s="19">
        <v>84.64</v>
      </c>
      <c r="F10" s="19">
        <v>98.06</v>
      </c>
      <c r="G10" s="19">
        <v>64.349999999999994</v>
      </c>
      <c r="H10" s="19">
        <v>96.12</v>
      </c>
      <c r="I10" s="19">
        <v>95.55</v>
      </c>
      <c r="J10" s="20">
        <f t="shared" si="0"/>
        <v>87.744</v>
      </c>
      <c r="K10" s="21" t="s">
        <v>21</v>
      </c>
      <c r="L10" s="22" t="s">
        <v>31</v>
      </c>
      <c r="M10" s="27">
        <v>512</v>
      </c>
      <c r="N10" s="25" t="s">
        <v>90</v>
      </c>
      <c r="O10" s="25" t="s">
        <v>91</v>
      </c>
      <c r="P10" s="25" t="s">
        <v>61</v>
      </c>
      <c r="Q10" s="1"/>
      <c r="R10" s="28"/>
      <c r="S10" s="28"/>
      <c r="T10" s="28"/>
      <c r="U10" s="1"/>
      <c r="V10" s="1"/>
      <c r="W10" s="1"/>
      <c r="X10" s="1"/>
      <c r="Y10" s="1"/>
      <c r="Z10" s="1"/>
    </row>
    <row r="11" spans="1:26" s="2" customFormat="1" ht="84" customHeight="1" x14ac:dyDescent="0.25">
      <c r="A11" s="10">
        <v>239</v>
      </c>
      <c r="B11" s="10">
        <v>515</v>
      </c>
      <c r="C11" s="18" t="s">
        <v>35</v>
      </c>
      <c r="D11" s="10" t="s">
        <v>13</v>
      </c>
      <c r="E11" s="19">
        <v>84.59</v>
      </c>
      <c r="F11" s="19">
        <v>95.89</v>
      </c>
      <c r="G11" s="19">
        <v>61.67</v>
      </c>
      <c r="H11" s="19">
        <v>97.17</v>
      </c>
      <c r="I11" s="19">
        <v>96.77</v>
      </c>
      <c r="J11" s="20">
        <f t="shared" si="0"/>
        <v>87.218000000000004</v>
      </c>
      <c r="K11" s="21" t="s">
        <v>21</v>
      </c>
      <c r="L11" s="22" t="s">
        <v>31</v>
      </c>
      <c r="M11" s="27">
        <v>515</v>
      </c>
      <c r="N11" s="25" t="s">
        <v>92</v>
      </c>
      <c r="O11" s="25" t="s">
        <v>93</v>
      </c>
      <c r="P11" s="25" t="s">
        <v>61</v>
      </c>
      <c r="Q11" s="1"/>
      <c r="R11" s="28"/>
      <c r="S11" s="28"/>
      <c r="T11" s="28"/>
      <c r="U11" s="1"/>
      <c r="V11" s="1"/>
      <c r="W11" s="1"/>
      <c r="X11" s="1"/>
      <c r="Y11" s="1"/>
      <c r="Z11" s="1"/>
    </row>
    <row r="12" spans="1:26" s="2" customFormat="1" ht="84" customHeight="1" x14ac:dyDescent="0.25">
      <c r="A12" s="10">
        <v>302</v>
      </c>
      <c r="B12" s="10">
        <v>168</v>
      </c>
      <c r="C12" s="18" t="s">
        <v>36</v>
      </c>
      <c r="D12" s="10" t="s">
        <v>13</v>
      </c>
      <c r="E12" s="19">
        <v>81.430000000000007</v>
      </c>
      <c r="F12" s="19">
        <v>100</v>
      </c>
      <c r="G12" s="19">
        <v>46</v>
      </c>
      <c r="H12" s="19">
        <v>100</v>
      </c>
      <c r="I12" s="19">
        <v>100</v>
      </c>
      <c r="J12" s="20">
        <f t="shared" si="0"/>
        <v>85.486000000000004</v>
      </c>
      <c r="K12" s="21" t="s">
        <v>21</v>
      </c>
      <c r="L12" s="22" t="s">
        <v>29</v>
      </c>
      <c r="M12" s="27">
        <v>168</v>
      </c>
      <c r="N12" s="25" t="s">
        <v>82</v>
      </c>
      <c r="O12" s="25" t="s">
        <v>83</v>
      </c>
      <c r="P12" s="25" t="s">
        <v>61</v>
      </c>
      <c r="Q12" s="1"/>
      <c r="R12" s="28"/>
      <c r="S12" s="28"/>
      <c r="T12" s="28"/>
      <c r="U12" s="1"/>
      <c r="V12" s="1"/>
      <c r="W12" s="1"/>
      <c r="X12" s="1"/>
      <c r="Y12" s="1"/>
      <c r="Z12" s="1"/>
    </row>
    <row r="13" spans="1:26" s="2" customFormat="1" ht="84" customHeight="1" x14ac:dyDescent="0.25">
      <c r="A13" s="10">
        <v>340</v>
      </c>
      <c r="B13" s="10">
        <v>167</v>
      </c>
      <c r="C13" s="18" t="s">
        <v>37</v>
      </c>
      <c r="D13" s="10" t="s">
        <v>13</v>
      </c>
      <c r="E13" s="19">
        <v>91.28</v>
      </c>
      <c r="F13" s="19">
        <v>94.44</v>
      </c>
      <c r="G13" s="19">
        <v>47.33</v>
      </c>
      <c r="H13" s="19">
        <v>92.04</v>
      </c>
      <c r="I13" s="19">
        <v>97.5</v>
      </c>
      <c r="J13" s="20">
        <f t="shared" si="0"/>
        <v>84.518000000000001</v>
      </c>
      <c r="K13" s="21" t="s">
        <v>30</v>
      </c>
      <c r="L13" s="22" t="s">
        <v>32</v>
      </c>
      <c r="M13" s="27">
        <v>167</v>
      </c>
      <c r="N13" s="25" t="s">
        <v>80</v>
      </c>
      <c r="O13" s="25" t="s">
        <v>81</v>
      </c>
      <c r="P13" s="25" t="s">
        <v>61</v>
      </c>
      <c r="Q13" s="1"/>
      <c r="R13" s="28"/>
      <c r="S13" s="28"/>
      <c r="T13" s="28"/>
      <c r="U13" s="1"/>
      <c r="V13" s="1"/>
      <c r="W13" s="1"/>
      <c r="X13" s="1"/>
      <c r="Y13" s="1"/>
      <c r="Z13" s="1"/>
    </row>
    <row r="14" spans="1:26" s="2" customFormat="1" ht="84" customHeight="1" x14ac:dyDescent="0.25">
      <c r="A14" s="10">
        <v>384</v>
      </c>
      <c r="B14" s="10">
        <v>166</v>
      </c>
      <c r="C14" s="18" t="s">
        <v>38</v>
      </c>
      <c r="D14" s="10" t="s">
        <v>13</v>
      </c>
      <c r="E14" s="19">
        <v>80.73</v>
      </c>
      <c r="F14" s="19">
        <v>100</v>
      </c>
      <c r="G14" s="19">
        <v>34</v>
      </c>
      <c r="H14" s="19">
        <v>100</v>
      </c>
      <c r="I14" s="19">
        <v>100</v>
      </c>
      <c r="J14" s="20">
        <f t="shared" si="0"/>
        <v>82.945999999999998</v>
      </c>
      <c r="K14" s="21" t="s">
        <v>21</v>
      </c>
      <c r="L14" s="22" t="s">
        <v>34</v>
      </c>
      <c r="M14" s="27">
        <v>166</v>
      </c>
      <c r="N14" s="25" t="s">
        <v>78</v>
      </c>
      <c r="O14" s="25" t="s">
        <v>79</v>
      </c>
      <c r="P14" s="25" t="s">
        <v>61</v>
      </c>
      <c r="Q14" s="1"/>
      <c r="R14" s="28"/>
      <c r="S14" s="28"/>
      <c r="T14" s="28"/>
      <c r="U14" s="1"/>
      <c r="V14" s="1"/>
      <c r="W14" s="1"/>
      <c r="X14" s="1"/>
      <c r="Y14" s="1"/>
      <c r="Z14" s="1"/>
    </row>
    <row r="15" spans="1:26" s="2" customFormat="1" ht="84" customHeight="1" x14ac:dyDescent="0.25">
      <c r="A15" s="10">
        <v>440</v>
      </c>
      <c r="B15" s="10">
        <v>31</v>
      </c>
      <c r="C15" s="18" t="s">
        <v>41</v>
      </c>
      <c r="D15" s="10" t="s">
        <v>13</v>
      </c>
      <c r="E15" s="20">
        <v>85.33</v>
      </c>
      <c r="F15" s="20">
        <v>100</v>
      </c>
      <c r="G15" s="20">
        <v>22.5</v>
      </c>
      <c r="H15" s="20">
        <v>100</v>
      </c>
      <c r="I15" s="20">
        <v>100</v>
      </c>
      <c r="J15" s="20">
        <f t="shared" si="0"/>
        <v>81.566000000000003</v>
      </c>
      <c r="K15" s="23" t="s">
        <v>42</v>
      </c>
      <c r="L15" s="18" t="s">
        <v>39</v>
      </c>
      <c r="M15" s="27">
        <v>31</v>
      </c>
      <c r="N15" s="25" t="s">
        <v>62</v>
      </c>
      <c r="O15" s="25" t="s">
        <v>63</v>
      </c>
      <c r="P15" s="25" t="s">
        <v>61</v>
      </c>
      <c r="Q15" s="1"/>
      <c r="R15" s="28"/>
      <c r="S15" s="28"/>
      <c r="T15" s="28"/>
      <c r="U15" s="1"/>
      <c r="V15" s="1"/>
      <c r="W15" s="1"/>
      <c r="X15" s="1"/>
      <c r="Y15" s="1"/>
      <c r="Z15" s="1"/>
    </row>
    <row r="16" spans="1:26" s="2" customFormat="1" ht="84" customHeight="1" x14ac:dyDescent="0.25">
      <c r="A16" s="10">
        <v>442</v>
      </c>
      <c r="B16" s="10">
        <v>27</v>
      </c>
      <c r="C16" s="18" t="s">
        <v>43</v>
      </c>
      <c r="D16" s="10" t="s">
        <v>13</v>
      </c>
      <c r="E16" s="20">
        <v>64</v>
      </c>
      <c r="F16" s="20">
        <v>94.79</v>
      </c>
      <c r="G16" s="20">
        <v>63.73</v>
      </c>
      <c r="H16" s="20">
        <v>92.15</v>
      </c>
      <c r="I16" s="20">
        <v>93.05</v>
      </c>
      <c r="J16" s="20">
        <f t="shared" si="0"/>
        <v>81.544000000000011</v>
      </c>
      <c r="K16" s="23" t="s">
        <v>44</v>
      </c>
      <c r="L16" s="18" t="s">
        <v>39</v>
      </c>
      <c r="M16" s="27">
        <v>27</v>
      </c>
      <c r="N16" s="25" t="s">
        <v>59</v>
      </c>
      <c r="O16" s="25" t="s">
        <v>60</v>
      </c>
      <c r="P16" s="25" t="s">
        <v>61</v>
      </c>
      <c r="Q16" s="1"/>
      <c r="R16" s="28"/>
      <c r="S16" s="28"/>
      <c r="T16" s="28"/>
      <c r="U16" s="1"/>
      <c r="V16" s="1"/>
      <c r="W16" s="1"/>
      <c r="X16" s="1"/>
      <c r="Y16" s="1"/>
      <c r="Z16" s="1"/>
    </row>
    <row r="17" spans="1:26" s="2" customFormat="1" ht="84" customHeight="1" x14ac:dyDescent="0.25">
      <c r="A17" s="10">
        <v>471</v>
      </c>
      <c r="B17" s="10">
        <v>511</v>
      </c>
      <c r="C17" s="18" t="s">
        <v>45</v>
      </c>
      <c r="D17" s="10" t="s">
        <v>13</v>
      </c>
      <c r="E17" s="19">
        <v>57.85</v>
      </c>
      <c r="F17" s="19">
        <v>93.08</v>
      </c>
      <c r="G17" s="19">
        <v>68.5</v>
      </c>
      <c r="H17" s="19">
        <v>90.46</v>
      </c>
      <c r="I17" s="19">
        <v>92.23</v>
      </c>
      <c r="J17" s="20">
        <f t="shared" si="0"/>
        <v>80.424000000000007</v>
      </c>
      <c r="K17" s="21" t="s">
        <v>100</v>
      </c>
      <c r="L17" s="18" t="s">
        <v>39</v>
      </c>
      <c r="M17" s="27">
        <v>511</v>
      </c>
      <c r="N17" s="25" t="s">
        <v>88</v>
      </c>
      <c r="O17" s="25" t="s">
        <v>89</v>
      </c>
      <c r="P17" s="25" t="s">
        <v>61</v>
      </c>
      <c r="Q17" s="1"/>
      <c r="R17" s="28"/>
      <c r="S17" s="28"/>
      <c r="T17" s="28"/>
      <c r="U17" s="1"/>
      <c r="V17" s="1"/>
      <c r="W17" s="1"/>
      <c r="X17" s="1"/>
      <c r="Y17" s="1"/>
      <c r="Z17" s="1"/>
    </row>
    <row r="18" spans="1:26" s="2" customFormat="1" ht="84" customHeight="1" x14ac:dyDescent="0.25">
      <c r="A18" s="10">
        <v>547</v>
      </c>
      <c r="B18" s="10">
        <v>514</v>
      </c>
      <c r="C18" s="18" t="s">
        <v>47</v>
      </c>
      <c r="D18" s="10" t="s">
        <v>13</v>
      </c>
      <c r="E18" s="19">
        <v>71.53</v>
      </c>
      <c r="F18" s="19">
        <v>91.54</v>
      </c>
      <c r="G18" s="19">
        <v>39.479999999999997</v>
      </c>
      <c r="H18" s="19">
        <v>90.8</v>
      </c>
      <c r="I18" s="19">
        <v>92.11</v>
      </c>
      <c r="J18" s="20">
        <f t="shared" si="0"/>
        <v>77.091999999999999</v>
      </c>
      <c r="K18" s="21" t="s">
        <v>48</v>
      </c>
      <c r="L18" s="18" t="s">
        <v>39</v>
      </c>
      <c r="M18" s="27">
        <v>514</v>
      </c>
      <c r="N18" s="25" t="s">
        <v>84</v>
      </c>
      <c r="O18" s="25" t="s">
        <v>85</v>
      </c>
      <c r="P18" s="25" t="s">
        <v>61</v>
      </c>
      <c r="Q18" s="1"/>
      <c r="R18" s="28"/>
      <c r="S18" s="28"/>
      <c r="T18" s="28"/>
      <c r="U18" s="1"/>
      <c r="V18" s="1"/>
      <c r="W18" s="1"/>
      <c r="X18" s="1"/>
      <c r="Y18" s="1"/>
      <c r="Z18" s="1"/>
    </row>
    <row r="19" spans="1:26" s="2" customFormat="1" ht="84" customHeight="1" x14ac:dyDescent="0.25">
      <c r="A19" s="10">
        <v>550</v>
      </c>
      <c r="B19" s="10">
        <v>154</v>
      </c>
      <c r="C19" s="18" t="s">
        <v>49</v>
      </c>
      <c r="D19" s="10" t="s">
        <v>13</v>
      </c>
      <c r="E19" s="19">
        <v>91.44</v>
      </c>
      <c r="F19" s="19">
        <v>90</v>
      </c>
      <c r="G19" s="19">
        <v>35.409999999999997</v>
      </c>
      <c r="H19" s="19">
        <v>85.29</v>
      </c>
      <c r="I19" s="19">
        <v>82.67</v>
      </c>
      <c r="J19" s="20">
        <f t="shared" si="0"/>
        <v>76.962000000000003</v>
      </c>
      <c r="K19" s="21" t="s">
        <v>50</v>
      </c>
      <c r="L19" s="18" t="s">
        <v>40</v>
      </c>
      <c r="M19" s="27">
        <v>154</v>
      </c>
      <c r="N19" s="25" t="s">
        <v>64</v>
      </c>
      <c r="O19" s="25" t="s">
        <v>65</v>
      </c>
      <c r="P19" s="25" t="s">
        <v>61</v>
      </c>
      <c r="Q19" s="1"/>
      <c r="R19" s="28"/>
      <c r="S19" s="28"/>
      <c r="T19" s="28"/>
      <c r="U19" s="1"/>
      <c r="V19" s="1"/>
      <c r="W19" s="1"/>
      <c r="X19" s="1"/>
      <c r="Y19" s="1"/>
      <c r="Z19" s="1"/>
    </row>
    <row r="20" spans="1:26" s="2" customFormat="1" ht="84" customHeight="1" x14ac:dyDescent="0.25">
      <c r="A20" s="10">
        <v>562</v>
      </c>
      <c r="B20" s="10">
        <v>165</v>
      </c>
      <c r="C20" s="18" t="s">
        <v>51</v>
      </c>
      <c r="D20" s="10" t="s">
        <v>13</v>
      </c>
      <c r="E20" s="19">
        <v>65.23</v>
      </c>
      <c r="F20" s="19">
        <v>98.54</v>
      </c>
      <c r="G20" s="19">
        <v>42.11</v>
      </c>
      <c r="H20" s="19">
        <v>79.91</v>
      </c>
      <c r="I20" s="19">
        <v>95.18</v>
      </c>
      <c r="J20" s="20">
        <f t="shared" si="0"/>
        <v>76.193999999999988</v>
      </c>
      <c r="K20" s="21" t="s">
        <v>52</v>
      </c>
      <c r="L20" s="18" t="s">
        <v>46</v>
      </c>
      <c r="M20" s="27">
        <v>165</v>
      </c>
      <c r="N20" s="25" t="s">
        <v>76</v>
      </c>
      <c r="O20" s="25" t="s">
        <v>77</v>
      </c>
      <c r="P20" s="25" t="s">
        <v>61</v>
      </c>
      <c r="Q20" s="1"/>
      <c r="R20" s="28"/>
      <c r="S20" s="28"/>
      <c r="T20" s="28"/>
      <c r="U20" s="1"/>
      <c r="V20" s="1"/>
      <c r="W20" s="1"/>
      <c r="X20" s="1"/>
      <c r="Y20" s="1"/>
      <c r="Z20" s="1"/>
    </row>
    <row r="21" spans="1:26" s="2" customFormat="1" ht="84" customHeight="1" x14ac:dyDescent="0.25">
      <c r="A21" s="10">
        <v>567</v>
      </c>
      <c r="B21" s="10">
        <v>157</v>
      </c>
      <c r="C21" s="18" t="s">
        <v>53</v>
      </c>
      <c r="D21" s="10" t="s">
        <v>13</v>
      </c>
      <c r="E21" s="19">
        <v>51.79</v>
      </c>
      <c r="F21" s="19">
        <v>95.65</v>
      </c>
      <c r="G21" s="19">
        <v>38</v>
      </c>
      <c r="H21" s="19">
        <v>98.26</v>
      </c>
      <c r="I21" s="19">
        <v>94.35</v>
      </c>
      <c r="J21" s="20">
        <f t="shared" si="0"/>
        <v>75.609999999999985</v>
      </c>
      <c r="K21" s="21" t="s">
        <v>54</v>
      </c>
      <c r="L21" s="18" t="s">
        <v>39</v>
      </c>
      <c r="M21" s="27">
        <v>157</v>
      </c>
      <c r="N21" s="25" t="s">
        <v>70</v>
      </c>
      <c r="O21" s="25" t="s">
        <v>71</v>
      </c>
      <c r="P21" s="25" t="s">
        <v>61</v>
      </c>
      <c r="Q21" s="1"/>
      <c r="R21" s="28"/>
      <c r="S21" s="28"/>
      <c r="T21" s="28"/>
      <c r="U21" s="1"/>
      <c r="V21" s="1"/>
      <c r="W21" s="1"/>
      <c r="X21" s="1"/>
      <c r="Y21" s="1"/>
      <c r="Z21" s="1"/>
    </row>
    <row r="22" spans="1:26" s="2" customFormat="1" ht="84" customHeight="1" x14ac:dyDescent="0.25">
      <c r="A22" s="10">
        <v>600</v>
      </c>
      <c r="B22" s="10">
        <v>158</v>
      </c>
      <c r="C22" s="18" t="s">
        <v>55</v>
      </c>
      <c r="D22" s="10" t="s">
        <v>13</v>
      </c>
      <c r="E22" s="19">
        <v>89.4</v>
      </c>
      <c r="F22" s="19">
        <v>80.819999999999993</v>
      </c>
      <c r="G22" s="19">
        <v>39.380000000000003</v>
      </c>
      <c r="H22" s="19">
        <v>80.97</v>
      </c>
      <c r="I22" s="19">
        <v>77.67</v>
      </c>
      <c r="J22" s="20">
        <f t="shared" si="0"/>
        <v>73.647999999999996</v>
      </c>
      <c r="K22" s="23" t="s">
        <v>56</v>
      </c>
      <c r="L22" s="22" t="s">
        <v>57</v>
      </c>
      <c r="M22" s="27">
        <v>158</v>
      </c>
      <c r="N22" s="25" t="s">
        <v>72</v>
      </c>
      <c r="O22" s="25" t="s">
        <v>73</v>
      </c>
      <c r="P22" s="25" t="s">
        <v>61</v>
      </c>
      <c r="Q22" s="1"/>
      <c r="R22" s="28"/>
      <c r="S22" s="28"/>
      <c r="T22" s="28"/>
      <c r="U22" s="1"/>
      <c r="V22" s="1"/>
      <c r="W22" s="1"/>
      <c r="X22" s="1"/>
      <c r="Y22" s="1"/>
      <c r="Z22" s="1"/>
    </row>
    <row r="23" spans="1:26" s="2" customFormat="1" x14ac:dyDescent="0.25">
      <c r="A23" s="4"/>
      <c r="B23" s="4"/>
      <c r="C23" s="5"/>
      <c r="D23" s="5"/>
      <c r="E23" s="6"/>
      <c r="F23" s="6"/>
      <c r="G23" s="6"/>
      <c r="H23" s="6"/>
      <c r="I23" s="6"/>
      <c r="J23" s="7"/>
      <c r="K23" s="8"/>
      <c r="L23" s="9"/>
      <c r="M23" s="27"/>
      <c r="N23" s="25"/>
      <c r="O23" s="25"/>
      <c r="P23" s="25"/>
      <c r="Q23" s="1"/>
      <c r="R23" s="28"/>
      <c r="S23" s="28"/>
      <c r="T23" s="28"/>
      <c r="U23" s="1"/>
      <c r="V23" s="1"/>
      <c r="W23" s="1"/>
      <c r="X23" s="1"/>
      <c r="Y23" s="1"/>
      <c r="Z23" s="1"/>
    </row>
    <row r="24" spans="1:26" s="2" customFormat="1" ht="12.75" customHeight="1" x14ac:dyDescent="0.25">
      <c r="A24" s="32" t="s">
        <v>58</v>
      </c>
      <c r="B24" s="33"/>
      <c r="C24" s="34"/>
      <c r="D24" s="35"/>
      <c r="E24" s="36">
        <f>AVERAGE(E5:E22)</f>
        <v>80.396666666666675</v>
      </c>
      <c r="F24" s="36">
        <f>AVERAGE(F5:F22)</f>
        <v>95.675555555555547</v>
      </c>
      <c r="G24" s="36">
        <f>AVERAGE(G5:G22)</f>
        <v>53.331111111111113</v>
      </c>
      <c r="H24" s="36">
        <f>AVERAGE(H5:H22)</f>
        <v>93.504444444444445</v>
      </c>
      <c r="I24" s="36">
        <f>AVERAGE(I5:I22)</f>
        <v>94.437222222222218</v>
      </c>
      <c r="J24" s="37">
        <f>AVERAGE(E24:I26)</f>
        <v>83.468999999999994</v>
      </c>
      <c r="K24" s="11"/>
      <c r="L24" s="12"/>
      <c r="M24" s="27"/>
      <c r="N24" s="25"/>
      <c r="O24" s="25"/>
      <c r="P24" s="25"/>
      <c r="Q24" s="1"/>
      <c r="R24" s="28"/>
      <c r="S24" s="28"/>
      <c r="T24" s="28"/>
      <c r="U24" s="1"/>
      <c r="V24" s="1"/>
      <c r="W24" s="1"/>
      <c r="X24" s="1"/>
      <c r="Y24" s="1"/>
      <c r="Z24" s="1"/>
    </row>
    <row r="25" spans="1:26" s="2" customFormat="1" ht="12.75" customHeight="1" x14ac:dyDescent="0.25">
      <c r="A25" s="35"/>
      <c r="B25" s="35"/>
      <c r="C25" s="35"/>
      <c r="D25" s="35"/>
      <c r="E25" s="36"/>
      <c r="F25" s="36"/>
      <c r="G25" s="36"/>
      <c r="H25" s="36"/>
      <c r="I25" s="36"/>
      <c r="J25" s="37"/>
      <c r="K25" s="13"/>
      <c r="L25" s="14"/>
      <c r="M25" s="27"/>
      <c r="N25" s="26"/>
      <c r="O25" s="26"/>
      <c r="P25" s="26"/>
      <c r="Q25" s="1"/>
      <c r="R25" s="28"/>
      <c r="S25" s="28"/>
      <c r="T25" s="28"/>
      <c r="U25" s="1"/>
      <c r="V25" s="1"/>
      <c r="W25" s="1"/>
      <c r="X25" s="1"/>
      <c r="Y25" s="1"/>
      <c r="Z25" s="1"/>
    </row>
    <row r="26" spans="1:26" s="2" customFormat="1" ht="12.75" customHeight="1" x14ac:dyDescent="0.25">
      <c r="A26" s="35"/>
      <c r="B26" s="35"/>
      <c r="C26" s="35"/>
      <c r="D26" s="35"/>
      <c r="E26" s="36"/>
      <c r="F26" s="36"/>
      <c r="G26" s="36"/>
      <c r="H26" s="36"/>
      <c r="I26" s="36"/>
      <c r="J26" s="37"/>
      <c r="K26" s="15"/>
      <c r="L26" s="16"/>
      <c r="M26" s="27"/>
      <c r="N26" s="26"/>
      <c r="O26" s="26"/>
      <c r="P26" s="26"/>
      <c r="Q26" s="1"/>
      <c r="R26" s="28"/>
      <c r="S26" s="28"/>
      <c r="T26" s="28"/>
      <c r="U26" s="1"/>
      <c r="V26" s="1"/>
      <c r="W26" s="1"/>
      <c r="X26" s="1"/>
      <c r="Y26" s="1"/>
      <c r="Z26" s="1"/>
    </row>
    <row r="27" spans="1:26" x14ac:dyDescent="0.25">
      <c r="N27" s="26"/>
      <c r="O27" s="26"/>
      <c r="P27" s="26"/>
    </row>
    <row r="28" spans="1:26" x14ac:dyDescent="0.25">
      <c r="N28" s="26"/>
      <c r="O28" s="26"/>
      <c r="P28" s="26"/>
    </row>
    <row r="29" spans="1:26" x14ac:dyDescent="0.25">
      <c r="N29" s="26"/>
      <c r="O29" s="26"/>
      <c r="P29" s="26"/>
    </row>
    <row r="30" spans="1:26" x14ac:dyDescent="0.25">
      <c r="N30" s="26"/>
      <c r="O30" s="26"/>
      <c r="P30" s="26"/>
    </row>
    <row r="31" spans="1:26" x14ac:dyDescent="0.25">
      <c r="N31" s="26"/>
      <c r="O31" s="26"/>
      <c r="P31" s="26"/>
    </row>
    <row r="32" spans="1:26" x14ac:dyDescent="0.25">
      <c r="N32" s="26"/>
      <c r="O32" s="26"/>
      <c r="P32" s="26"/>
    </row>
    <row r="33" spans="14:16" x14ac:dyDescent="0.25">
      <c r="N33" s="26"/>
      <c r="O33" s="26"/>
      <c r="P33" s="26"/>
    </row>
    <row r="34" spans="14:16" x14ac:dyDescent="0.25">
      <c r="N34" s="26"/>
      <c r="O34" s="26"/>
      <c r="P34" s="26"/>
    </row>
    <row r="35" spans="14:16" x14ac:dyDescent="0.25">
      <c r="N35" s="26"/>
      <c r="O35" s="26"/>
      <c r="P35" s="26"/>
    </row>
    <row r="36" spans="14:16" x14ac:dyDescent="0.25">
      <c r="N36" s="26"/>
      <c r="O36" s="26"/>
      <c r="P36" s="26"/>
    </row>
  </sheetData>
  <autoFilter ref="A4:P22">
    <sortState ref="A5:P22">
      <sortCondition descending="1" ref="J4:J22"/>
    </sortState>
  </autoFilter>
  <sortState ref="A5:L642">
    <sortCondition ref="B5"/>
  </sortState>
  <mergeCells count="15">
    <mergeCell ref="K1:K2"/>
    <mergeCell ref="L1:L2"/>
    <mergeCell ref="A24:D26"/>
    <mergeCell ref="E24:E26"/>
    <mergeCell ref="F24:F26"/>
    <mergeCell ref="G24:G26"/>
    <mergeCell ref="H24:H26"/>
    <mergeCell ref="I24:I26"/>
    <mergeCell ref="J24:J26"/>
    <mergeCell ref="A1:A2"/>
    <mergeCell ref="B1:B2"/>
    <mergeCell ref="C1:C2"/>
    <mergeCell ref="D1:D2"/>
    <mergeCell ref="E1:I1"/>
    <mergeCell ref="J1:J2"/>
  </mergeCells>
  <conditionalFormatting sqref="M1:M1048576">
    <cfRule type="expression" dxfId="0" priority="1">
      <formula>(M1&lt;&gt;$B1)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Dodonov</dc:creator>
  <cp:lastModifiedBy>Nehoroshkina A.F.</cp:lastModifiedBy>
  <dcterms:created xsi:type="dcterms:W3CDTF">2021-12-29T04:06:16Z</dcterms:created>
  <dcterms:modified xsi:type="dcterms:W3CDTF">2022-01-28T05:06:00Z</dcterms:modified>
</cp:coreProperties>
</file>